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/>
  </bookViews>
  <sheets>
    <sheet name="Ведомственная" sheetId="1" r:id="rId1"/>
  </sheets>
  <definedNames>
    <definedName name="BFT_Print_Titles" localSheetId="0">Ведомственная!$12:$14</definedName>
    <definedName name="LAST_CELL" localSheetId="0">Ведомственная!$J$88</definedName>
  </definedNames>
  <calcPr calcId="145621"/>
</workbook>
</file>

<file path=xl/calcChain.xml><?xml version="1.0" encoding="utf-8"?>
<calcChain xmlns="http://schemas.openxmlformats.org/spreadsheetml/2006/main">
  <c r="I43" i="1" l="1"/>
  <c r="H43" i="1"/>
  <c r="H86" i="1"/>
  <c r="H85" i="1" s="1"/>
  <c r="H84" i="1" s="1"/>
  <c r="H83" i="1" s="1"/>
  <c r="H82" i="1" s="1"/>
  <c r="I86" i="1"/>
  <c r="I85" i="1" s="1"/>
  <c r="I84" i="1" s="1"/>
  <c r="I83" i="1" s="1"/>
  <c r="I82" i="1" s="1"/>
  <c r="H80" i="1"/>
  <c r="H79" i="1" s="1"/>
  <c r="H78" i="1" s="1"/>
  <c r="H77" i="1" s="1"/>
  <c r="H76" i="1" s="1"/>
  <c r="I80" i="1"/>
  <c r="I79" i="1" s="1"/>
  <c r="I78" i="1" s="1"/>
  <c r="I77" i="1" s="1"/>
  <c r="I76" i="1" s="1"/>
  <c r="H72" i="1"/>
  <c r="H71" i="1" s="1"/>
  <c r="H70" i="1" s="1"/>
  <c r="H69" i="1" s="1"/>
  <c r="H68" i="1" s="1"/>
  <c r="I72" i="1"/>
  <c r="I71" i="1" s="1"/>
  <c r="I70" i="1" s="1"/>
  <c r="I69" i="1" s="1"/>
  <c r="I68" i="1" s="1"/>
  <c r="H66" i="1"/>
  <c r="I66" i="1"/>
  <c r="H64" i="1"/>
  <c r="I64" i="1"/>
  <c r="H52" i="1"/>
  <c r="H51" i="1" s="1"/>
  <c r="H50" i="1" s="1"/>
  <c r="H49" i="1" s="1"/>
  <c r="H48" i="1" s="1"/>
  <c r="I52" i="1"/>
  <c r="I51" i="1" s="1"/>
  <c r="I50" i="1" s="1"/>
  <c r="I49" i="1" s="1"/>
  <c r="I48" i="1" s="1"/>
  <c r="H38" i="1"/>
  <c r="H37" i="1" s="1"/>
  <c r="H36" i="1" s="1"/>
  <c r="I38" i="1"/>
  <c r="I37" i="1" s="1"/>
  <c r="I36" i="1" s="1"/>
  <c r="H32" i="1"/>
  <c r="H31" i="1" s="1"/>
  <c r="H30" i="1" s="1"/>
  <c r="H29" i="1" s="1"/>
  <c r="I32" i="1"/>
  <c r="I31" i="1" s="1"/>
  <c r="I30" i="1" s="1"/>
  <c r="I29" i="1" s="1"/>
  <c r="H27" i="1"/>
  <c r="H26" i="1" s="1"/>
  <c r="H25" i="1" s="1"/>
  <c r="H24" i="1" s="1"/>
  <c r="I27" i="1"/>
  <c r="I26" i="1" s="1"/>
  <c r="I25" i="1" s="1"/>
  <c r="I24" i="1" s="1"/>
  <c r="H20" i="1"/>
  <c r="H19" i="1" s="1"/>
  <c r="H18" i="1" s="1"/>
  <c r="H17" i="1" s="1"/>
  <c r="H16" i="1" s="1"/>
  <c r="H15" i="1" s="1"/>
  <c r="I19" i="1"/>
  <c r="G20" i="1"/>
  <c r="G19" i="1" s="1"/>
  <c r="G18" i="1" s="1"/>
  <c r="G17" i="1" s="1"/>
  <c r="G16" i="1" s="1"/>
  <c r="G15" i="1" s="1"/>
  <c r="G27" i="1"/>
  <c r="G26" i="1" s="1"/>
  <c r="G25" i="1" s="1"/>
  <c r="G24" i="1" s="1"/>
  <c r="G32" i="1"/>
  <c r="G31" i="1" s="1"/>
  <c r="G30" i="1" s="1"/>
  <c r="G29" i="1" s="1"/>
  <c r="G36" i="1"/>
  <c r="G52" i="1"/>
  <c r="G51" i="1" s="1"/>
  <c r="G50" i="1" s="1"/>
  <c r="G49" i="1" s="1"/>
  <c r="G48" i="1" s="1"/>
  <c r="G64" i="1"/>
  <c r="G66" i="1"/>
  <c r="G71" i="1"/>
  <c r="G70" i="1" s="1"/>
  <c r="G69" i="1" s="1"/>
  <c r="G68" i="1" s="1"/>
  <c r="G80" i="1"/>
  <c r="G79" i="1" s="1"/>
  <c r="G78" i="1" s="1"/>
  <c r="G77" i="1" s="1"/>
  <c r="G76" i="1" s="1"/>
  <c r="G86" i="1"/>
  <c r="G85" i="1" s="1"/>
  <c r="G84" i="1" s="1"/>
  <c r="G83" i="1" s="1"/>
  <c r="G82" i="1" s="1"/>
  <c r="G63" i="1" l="1"/>
  <c r="G62" i="1" s="1"/>
  <c r="G61" i="1" s="1"/>
  <c r="G60" i="1" s="1"/>
  <c r="G23" i="1"/>
  <c r="H63" i="1"/>
  <c r="H62" i="1" s="1"/>
  <c r="H61" i="1" s="1"/>
  <c r="H60" i="1" s="1"/>
  <c r="I63" i="1"/>
  <c r="I62" i="1" s="1"/>
  <c r="I61" i="1" s="1"/>
  <c r="I60" i="1" s="1"/>
  <c r="H23" i="1"/>
  <c r="I23" i="1"/>
  <c r="G14" i="1" l="1"/>
  <c r="H14" i="1"/>
</calcChain>
</file>

<file path=xl/sharedStrings.xml><?xml version="1.0" encoding="utf-8"?>
<sst xmlns="http://schemas.openxmlformats.org/spreadsheetml/2006/main" count="382" uniqueCount="119">
  <si>
    <t/>
  </si>
  <si>
    <t>Единица измерения:</t>
  </si>
  <si>
    <t>5</t>
  </si>
  <si>
    <t>Наименование показателя</t>
  </si>
  <si>
    <t>1</t>
  </si>
  <si>
    <t>7</t>
  </si>
  <si>
    <t>8</t>
  </si>
  <si>
    <t>9</t>
  </si>
  <si>
    <t>10</t>
  </si>
  <si>
    <t>11</t>
  </si>
  <si>
    <t>2</t>
  </si>
  <si>
    <t>Раздел</t>
  </si>
  <si>
    <t>3</t>
  </si>
  <si>
    <t>Подраздел</t>
  </si>
  <si>
    <t>4</t>
  </si>
  <si>
    <t>6</t>
  </si>
  <si>
    <t>ВСЕГО:</t>
  </si>
  <si>
    <t>003</t>
  </si>
  <si>
    <t>Совет депутатов</t>
  </si>
  <si>
    <t>01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</si>
  <si>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</si>
  <si>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</si>
  <si>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</si>
  <si>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9900000000</t>
  </si>
  <si>
    <t>Непрограммные направления</t>
  </si>
  <si>
    <t>9900300000</t>
  </si>
  <si>
    <t>Расходы общегосударственного характера</t>
  </si>
  <si>
    <t>9900321100</t>
  </si>
  <si>
    <t>Председатель Совета депутатов поселения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</si>
  <si>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</si>
  <si>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</si>
  <si>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</si>
  <si>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</si>
  <si>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9900320200</t>
  </si>
  <si>
    <t>Глава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</si>
  <si>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</si>
  <si>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</si>
  <si>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9900320400</t>
  </si>
  <si>
    <t>Финансовое обеспечение выполнения функций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</si>
  <si>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</si>
  <si>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</si>
  <si>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</si>
  <si>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</si>
  <si>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13</t>
  </si>
  <si>
    <t>Другие общегосударственные вопросы</t>
  </si>
  <si>
    <t>9900399090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</si>
  <si>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</si>
  <si>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</si>
  <si>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</si>
  <si>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8600000000</t>
  </si>
  <si>
    <t>8600500000</t>
  </si>
  <si>
    <t>Расходы на реализацию отраслевых мероприятий</t>
  </si>
  <si>
    <t>8600540600</t>
  </si>
  <si>
    <t>Мероприятия,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</si>
  <si>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05</t>
  </si>
  <si>
    <t>ЖИЛИЩНО-КОММУНАЛЬНОЕ ХОЗЯЙСТВО</t>
  </si>
  <si>
    <t>Благоустройство</t>
  </si>
  <si>
    <t>8300000000</t>
  </si>
  <si>
    <t>8300500000</t>
  </si>
  <si>
    <t>8300560100</t>
  </si>
  <si>
    <t>Уличное освещение в населенном пункте</t>
  </si>
  <si>
    <t>8300560500</t>
  </si>
  <si>
    <t>Прочие мероприятия по благоустройству в поселениях</t>
  </si>
  <si>
    <t>08</t>
  </si>
  <si>
    <t>КУЛЬТУРА, КИНЕМАТОГРАФИЯ</t>
  </si>
  <si>
    <t>Культура</t>
  </si>
  <si>
    <t>8000000000</t>
  </si>
  <si>
    <t>8009900000</t>
  </si>
  <si>
    <t>Обеспечение деятельности подведомственных казенных учреждений</t>
  </si>
  <si>
    <t>8009912100</t>
  </si>
  <si>
    <t>Учреждения культуры</t>
  </si>
  <si>
    <t>СОЦИАЛЬНАЯ ПОЛИТИКА</t>
  </si>
  <si>
    <t>Социальное обеспечение населения</t>
  </si>
  <si>
    <t>9900700000</t>
  </si>
  <si>
    <t>Реализация иных муниципальных функций в области социальной политики</t>
  </si>
  <si>
    <t>9900723100</t>
  </si>
  <si>
    <t>Доплата к пенсиям государственных служащих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</si>
  <si>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</si>
  <si>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</si>
  <si>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</si>
  <si>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Массовый спорт</t>
  </si>
  <si>
    <t>8100000000</t>
  </si>
  <si>
    <t>8109900000</t>
  </si>
  <si>
    <t>8109912200</t>
  </si>
  <si>
    <t>Учреждения физической культуры и спорта</t>
  </si>
  <si>
    <t>Приложение 3</t>
  </si>
  <si>
    <t>(тыс.руб.)</t>
  </si>
  <si>
    <t>2024</t>
  </si>
  <si>
    <t>2025</t>
  </si>
  <si>
    <t>Код классификации расходов бюджета</t>
  </si>
  <si>
    <t>ведомоство</t>
  </si>
  <si>
    <t>целевая статья</t>
  </si>
  <si>
    <t>вид расхода</t>
  </si>
  <si>
    <t>плановый период 2025 и 2026 годов"</t>
  </si>
  <si>
    <t>2026</t>
  </si>
  <si>
    <t>к решению Совета депутатов Огневского сельского поселения</t>
  </si>
  <si>
    <t>Администрация Огневского сельского поселения</t>
  </si>
  <si>
    <t>Муниципальная программа "Благоустройство населенных пунктов Огневского сельского поселения Каслинского муниципального района "</t>
  </si>
  <si>
    <t>Муниципальная программа "Развитие культуры в Огневском сельском поселении Каслинского муниципального района "</t>
  </si>
  <si>
    <t>Муниципальная программа "Развитие физической культуры и спорта в Огневском сельском поселении Каслинского муниципального района "</t>
  </si>
  <si>
    <t>069</t>
  </si>
  <si>
    <t>80009912100</t>
  </si>
  <si>
    <t>Другие мероприятия по реализации государственных(муниципальных) функций</t>
  </si>
  <si>
    <t>9900320500</t>
  </si>
  <si>
    <t>Мероприятия по землеустройству и землепользованию</t>
  </si>
  <si>
    <t>12</t>
  </si>
  <si>
    <t>НАЦИОНАЛЬНАЯ ЭКОНОМИКА</t>
  </si>
  <si>
    <t>9900540200</t>
  </si>
  <si>
    <t>Муниципальная программа "Обеспечение первичных мер пожарной безопасности на территории муниципального образования "Огневское сельское поселение""</t>
  </si>
  <si>
    <t>Другие вопросы в области национальной экономики</t>
  </si>
  <si>
    <t>9900500000</t>
  </si>
  <si>
    <t>НАЦИОНАЛЬНАЯ ОБОРОНА</t>
  </si>
  <si>
    <t>Осуществление первичного воинского учета на территориях,где отсутствуют военные комиссариаты</t>
  </si>
  <si>
    <t>9900351180</t>
  </si>
  <si>
    <t xml:space="preserve">"О бюджете Огневского сельского поселения на 2024 год и  </t>
  </si>
  <si>
    <t xml:space="preserve">от "26"  декабря 2023 г.  № 98 </t>
  </si>
  <si>
    <t xml:space="preserve"> "26" декабря 2023 г</t>
  </si>
  <si>
    <t>Глава Огневского сельского поселения                                            Д. А. Дорогин</t>
  </si>
  <si>
    <t>Ведомственная структура расходов бюджета Огневского сельского поселения на 2024 год и 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</si>
</sst>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9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i/>
      <sz val="18"/>
      <name val="Arial"/>
      <family val="2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7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49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10" fillId="0" borderId="7" xfId="0" applyNumberFormat="1" applyFont="1" applyBorder="1"/>
    <xf numFmtId="49" fontId="9" fillId="0" borderId="4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right" wrapText="1"/>
    </xf>
    <xf numFmtId="0" fontId="10" fillId="0" borderId="0" xfId="0" applyFont="1"/>
    <xf numFmtId="49" fontId="11" fillId="0" borderId="4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right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topLeftCell="A88" zoomScale="126" zoomScaleNormal="126" workbookViewId="0">
      <selection activeCell="I41" sqref="I41"/>
    </sheetView>
  </sheetViews>
  <sheetFormatPr defaultRowHeight="12.75" customHeight="1" x14ac:dyDescent="0.25"/>
  <cols>
    <col min="1" max="1" width="40.6640625" customWidth="1"/>
    <col min="2" max="4" width="10.6640625" customWidth="1"/>
    <col min="5" max="5" width="20.6640625" customWidth="1"/>
    <col min="6" max="6" width="10.6640625" customWidth="1"/>
    <col min="7" max="9" width="15.6640625" customWidth="1"/>
    <col min="10" max="10" width="8.88671875" customWidth="1"/>
  </cols>
  <sheetData>
    <row r="1" spans="1:10" ht="21" x14ac:dyDescent="0.25">
      <c r="A1" s="2"/>
      <c r="B1" s="2"/>
      <c r="C1" s="2"/>
      <c r="D1" s="2"/>
      <c r="E1" s="3"/>
      <c r="F1" s="39" t="s">
        <v>85</v>
      </c>
      <c r="G1" s="39"/>
      <c r="H1" s="39"/>
      <c r="I1" s="39"/>
    </row>
    <row r="2" spans="1:10" ht="21" x14ac:dyDescent="0.25">
      <c r="A2" s="2"/>
      <c r="B2" s="39" t="s">
        <v>95</v>
      </c>
      <c r="C2" s="39"/>
      <c r="D2" s="39"/>
      <c r="E2" s="39"/>
      <c r="F2" s="39"/>
      <c r="G2" s="39"/>
      <c r="H2" s="39"/>
      <c r="I2" s="39"/>
    </row>
    <row r="3" spans="1:10" ht="21" x14ac:dyDescent="0.35">
      <c r="A3" s="4"/>
      <c r="B3" s="39" t="s">
        <v>114</v>
      </c>
      <c r="C3" s="39"/>
      <c r="D3" s="39"/>
      <c r="E3" s="39"/>
      <c r="F3" s="39"/>
      <c r="G3" s="39"/>
      <c r="H3" s="39"/>
      <c r="I3" s="39"/>
    </row>
    <row r="4" spans="1:10" ht="21" x14ac:dyDescent="0.35">
      <c r="A4" s="40"/>
      <c r="B4" s="40"/>
      <c r="C4" s="39" t="s">
        <v>93</v>
      </c>
      <c r="D4" s="39"/>
      <c r="E4" s="39"/>
      <c r="F4" s="39"/>
      <c r="G4" s="39"/>
      <c r="H4" s="39"/>
      <c r="I4" s="39"/>
    </row>
    <row r="5" spans="1:10" ht="18.45" customHeight="1" x14ac:dyDescent="0.35">
      <c r="A5" s="5"/>
      <c r="B5" s="5"/>
      <c r="C5" s="3"/>
      <c r="D5" s="3"/>
      <c r="E5" s="39" t="s">
        <v>115</v>
      </c>
      <c r="F5" s="39"/>
      <c r="G5" s="39"/>
      <c r="H5" s="39"/>
      <c r="I5" s="39"/>
    </row>
    <row r="6" spans="1:10" ht="18" x14ac:dyDescent="0.35">
      <c r="A6" s="5"/>
      <c r="B6" s="5"/>
      <c r="C6" s="3"/>
      <c r="D6" s="3"/>
      <c r="E6" s="3"/>
      <c r="F6" s="3"/>
      <c r="G6" s="3"/>
      <c r="H6" s="6"/>
      <c r="I6" s="6"/>
    </row>
    <row r="7" spans="1:10" ht="18" x14ac:dyDescent="0.35">
      <c r="A7" s="5"/>
      <c r="B7" s="5"/>
      <c r="C7" s="5"/>
      <c r="D7" s="7"/>
      <c r="E7" s="3"/>
      <c r="F7" s="3"/>
      <c r="G7" s="2"/>
      <c r="H7" s="6"/>
      <c r="I7" s="6"/>
    </row>
    <row r="8" spans="1:10" ht="13.5" customHeight="1" x14ac:dyDescent="0.3">
      <c r="A8" s="46" t="s">
        <v>118</v>
      </c>
      <c r="B8" s="46"/>
      <c r="C8" s="46"/>
      <c r="D8" s="46"/>
      <c r="E8" s="46"/>
      <c r="F8" s="46"/>
      <c r="G8" s="46"/>
      <c r="H8" s="46"/>
      <c r="I8" s="46"/>
    </row>
    <row r="9" spans="1:10" ht="13.5" customHeight="1" x14ac:dyDescent="0.4">
      <c r="A9" s="11"/>
      <c r="B9" s="11"/>
      <c r="C9" s="11"/>
      <c r="D9" s="13"/>
      <c r="E9" s="9"/>
      <c r="F9" s="9"/>
      <c r="G9" s="8"/>
      <c r="H9" s="12"/>
      <c r="I9" s="12"/>
    </row>
    <row r="10" spans="1:10" ht="13.5" customHeight="1" x14ac:dyDescent="0.4">
      <c r="A10" s="11" t="s">
        <v>1</v>
      </c>
      <c r="B10" s="11"/>
      <c r="C10" s="11"/>
      <c r="D10" s="10"/>
      <c r="E10" s="10"/>
      <c r="F10" s="10"/>
      <c r="G10" s="47" t="s">
        <v>86</v>
      </c>
      <c r="H10" s="47"/>
      <c r="I10" s="47"/>
    </row>
    <row r="11" spans="1:10" ht="21" x14ac:dyDescent="0.25">
      <c r="A11" s="41" t="s">
        <v>3</v>
      </c>
      <c r="B11" s="43" t="s">
        <v>89</v>
      </c>
      <c r="C11" s="44"/>
      <c r="D11" s="44"/>
      <c r="E11" s="44"/>
      <c r="F11" s="45"/>
      <c r="G11" s="41" t="s">
        <v>87</v>
      </c>
      <c r="H11" s="41" t="s">
        <v>88</v>
      </c>
      <c r="I11" s="41" t="s">
        <v>94</v>
      </c>
      <c r="J11" s="1"/>
    </row>
    <row r="12" spans="1:10" ht="21.45" customHeight="1" x14ac:dyDescent="0.25">
      <c r="A12" s="42"/>
      <c r="B12" s="14" t="s">
        <v>90</v>
      </c>
      <c r="C12" s="14" t="s">
        <v>11</v>
      </c>
      <c r="D12" s="14" t="s">
        <v>13</v>
      </c>
      <c r="E12" s="14" t="s">
        <v>91</v>
      </c>
      <c r="F12" s="14" t="s">
        <v>92</v>
      </c>
      <c r="G12" s="42"/>
      <c r="H12" s="42"/>
      <c r="I12" s="42"/>
      <c r="J12" s="1"/>
    </row>
    <row r="13" spans="1:10" ht="22.8" x14ac:dyDescent="0.4">
      <c r="A13" s="15" t="s">
        <v>4</v>
      </c>
      <c r="B13" s="15" t="s">
        <v>10</v>
      </c>
      <c r="C13" s="15" t="s">
        <v>12</v>
      </c>
      <c r="D13" s="15" t="s">
        <v>14</v>
      </c>
      <c r="E13" s="15" t="s">
        <v>2</v>
      </c>
      <c r="F13" s="15" t="s">
        <v>15</v>
      </c>
      <c r="G13" s="15" t="s">
        <v>5</v>
      </c>
      <c r="H13" s="15" t="s">
        <v>6</v>
      </c>
      <c r="I13" s="15" t="s">
        <v>7</v>
      </c>
      <c r="J13" s="16"/>
    </row>
    <row r="14" spans="1:10" ht="22.8" x14ac:dyDescent="0.4">
      <c r="A14" s="17" t="s">
        <v>16</v>
      </c>
      <c r="B14" s="18" t="s">
        <v>0</v>
      </c>
      <c r="C14" s="18"/>
      <c r="D14" s="18"/>
      <c r="E14" s="18"/>
      <c r="F14" s="19"/>
      <c r="G14" s="20">
        <f>G15+G22</f>
        <v>9815.2999999999993</v>
      </c>
      <c r="H14" s="20">
        <f t="shared" ref="H14" si="0">H15+H22</f>
        <v>2421.9</v>
      </c>
      <c r="I14" s="20">
        <v>2081.1999999999998</v>
      </c>
      <c r="J14" s="21"/>
    </row>
    <row r="15" spans="1:10" ht="22.8" x14ac:dyDescent="0.4">
      <c r="A15" s="22" t="s">
        <v>18</v>
      </c>
      <c r="B15" s="23" t="s">
        <v>17</v>
      </c>
      <c r="C15" s="23"/>
      <c r="D15" s="23"/>
      <c r="E15" s="23"/>
      <c r="F15" s="23"/>
      <c r="G15" s="24">
        <f t="shared" ref="G15:G20" si="1">G16</f>
        <v>416</v>
      </c>
      <c r="H15" s="24">
        <f t="shared" ref="H15:H20" si="2">H16</f>
        <v>166.4</v>
      </c>
      <c r="I15" s="24">
        <v>166.4</v>
      </c>
      <c r="J15" s="21"/>
    </row>
    <row r="16" spans="1:10" ht="45.6" x14ac:dyDescent="0.4">
      <c r="A16" s="22" t="s">
        <v>20</v>
      </c>
      <c r="B16" s="23" t="s">
        <v>17</v>
      </c>
      <c r="C16" s="23" t="s">
        <v>19</v>
      </c>
      <c r="D16" s="23"/>
      <c r="E16" s="23"/>
      <c r="F16" s="23"/>
      <c r="G16" s="24">
        <f t="shared" si="1"/>
        <v>416</v>
      </c>
      <c r="H16" s="24">
        <f t="shared" si="2"/>
        <v>166.4</v>
      </c>
      <c r="I16" s="24">
        <v>166.4</v>
      </c>
      <c r="J16" s="21"/>
    </row>
    <row r="17" spans="1:10" ht="228" x14ac:dyDescent="0.4">
      <c r="A17" s="22" t="s">
        <v>22</v>
      </c>
      <c r="B17" s="23" t="s">
        <v>17</v>
      </c>
      <c r="C17" s="23" t="s">
        <v>19</v>
      </c>
      <c r="D17" s="23" t="s">
        <v>21</v>
      </c>
      <c r="E17" s="23"/>
      <c r="F17" s="23"/>
      <c r="G17" s="24">
        <f t="shared" si="1"/>
        <v>416</v>
      </c>
      <c r="H17" s="24">
        <f t="shared" si="2"/>
        <v>166.4</v>
      </c>
      <c r="I17" s="24">
        <v>166.4</v>
      </c>
      <c r="J17" s="21"/>
    </row>
    <row r="18" spans="1:10" ht="45.6" x14ac:dyDescent="0.4">
      <c r="A18" s="22" t="s">
        <v>24</v>
      </c>
      <c r="B18" s="23" t="s">
        <v>17</v>
      </c>
      <c r="C18" s="23" t="s">
        <v>19</v>
      </c>
      <c r="D18" s="23" t="s">
        <v>21</v>
      </c>
      <c r="E18" s="23" t="s">
        <v>23</v>
      </c>
      <c r="F18" s="23"/>
      <c r="G18" s="24">
        <f t="shared" si="1"/>
        <v>416</v>
      </c>
      <c r="H18" s="24">
        <f t="shared" si="2"/>
        <v>166.4</v>
      </c>
      <c r="I18" s="24">
        <v>166.4</v>
      </c>
      <c r="J18" s="21"/>
    </row>
    <row r="19" spans="1:10" ht="68.400000000000006" x14ac:dyDescent="0.4">
      <c r="A19" s="22" t="s">
        <v>26</v>
      </c>
      <c r="B19" s="23" t="s">
        <v>17</v>
      </c>
      <c r="C19" s="23" t="s">
        <v>19</v>
      </c>
      <c r="D19" s="23" t="s">
        <v>21</v>
      </c>
      <c r="E19" s="23" t="s">
        <v>25</v>
      </c>
      <c r="F19" s="23"/>
      <c r="G19" s="24">
        <f t="shared" si="1"/>
        <v>416</v>
      </c>
      <c r="H19" s="24">
        <f t="shared" si="2"/>
        <v>166.4</v>
      </c>
      <c r="I19" s="24">
        <f t="shared" ref="I15:I20" si="3">I20</f>
        <v>166.4</v>
      </c>
      <c r="J19" s="21"/>
    </row>
    <row r="20" spans="1:10" ht="68.400000000000006" x14ac:dyDescent="0.4">
      <c r="A20" s="22" t="s">
        <v>28</v>
      </c>
      <c r="B20" s="23" t="s">
        <v>17</v>
      </c>
      <c r="C20" s="23" t="s">
        <v>19</v>
      </c>
      <c r="D20" s="23" t="s">
        <v>21</v>
      </c>
      <c r="E20" s="23" t="s">
        <v>27</v>
      </c>
      <c r="F20" s="23"/>
      <c r="G20" s="24">
        <f t="shared" si="1"/>
        <v>416</v>
      </c>
      <c r="H20" s="24">
        <f t="shared" si="2"/>
        <v>166.4</v>
      </c>
      <c r="I20" s="24">
        <v>166.4</v>
      </c>
      <c r="J20" s="21"/>
    </row>
    <row r="21" spans="1:10" ht="273.60000000000002" x14ac:dyDescent="0.4">
      <c r="A21" s="25" t="s">
        <v>30</v>
      </c>
      <c r="B21" s="26" t="s">
        <v>17</v>
      </c>
      <c r="C21" s="26" t="s">
        <v>19</v>
      </c>
      <c r="D21" s="26" t="s">
        <v>21</v>
      </c>
      <c r="E21" s="26" t="s">
        <v>27</v>
      </c>
      <c r="F21" s="26" t="s">
        <v>29</v>
      </c>
      <c r="G21" s="27">
        <v>416</v>
      </c>
      <c r="H21" s="27">
        <v>166.4</v>
      </c>
      <c r="I21" s="27">
        <v>166.4</v>
      </c>
      <c r="J21" s="21"/>
    </row>
    <row r="22" spans="1:10" ht="68.400000000000006" x14ac:dyDescent="0.4">
      <c r="A22" s="22" t="s">
        <v>96</v>
      </c>
      <c r="B22" s="23" t="s">
        <v>100</v>
      </c>
      <c r="C22" s="23"/>
      <c r="D22" s="23"/>
      <c r="E22" s="23"/>
      <c r="F22" s="23"/>
      <c r="G22" s="24">
        <v>9399.2999999999993</v>
      </c>
      <c r="H22" s="24">
        <v>2255.5</v>
      </c>
      <c r="I22" s="24">
        <v>1915</v>
      </c>
      <c r="J22" s="21"/>
    </row>
    <row r="23" spans="1:10" ht="45.6" x14ac:dyDescent="0.4">
      <c r="A23" s="22" t="s">
        <v>20</v>
      </c>
      <c r="B23" s="23" t="s">
        <v>100</v>
      </c>
      <c r="C23" s="23" t="s">
        <v>19</v>
      </c>
      <c r="D23" s="23"/>
      <c r="E23" s="23"/>
      <c r="F23" s="23"/>
      <c r="G23" s="24">
        <f>G24+G29+G36</f>
        <v>3401.2999999999997</v>
      </c>
      <c r="H23" s="24">
        <f t="shared" ref="H23:I23" si="4">H24+H29+H36</f>
        <v>792.60000000000014</v>
      </c>
      <c r="I23" s="24">
        <f t="shared" si="4"/>
        <v>792.60000000000014</v>
      </c>
      <c r="J23" s="21"/>
    </row>
    <row r="24" spans="1:10" ht="159.6" x14ac:dyDescent="0.4">
      <c r="A24" s="22" t="s">
        <v>32</v>
      </c>
      <c r="B24" s="23" t="s">
        <v>100</v>
      </c>
      <c r="C24" s="23" t="s">
        <v>19</v>
      </c>
      <c r="D24" s="23" t="s">
        <v>31</v>
      </c>
      <c r="E24" s="23"/>
      <c r="F24" s="23"/>
      <c r="G24" s="24">
        <f>G25</f>
        <v>784</v>
      </c>
      <c r="H24" s="24">
        <f t="shared" ref="H24:I27" si="5">H25</f>
        <v>313.60000000000002</v>
      </c>
      <c r="I24" s="24">
        <f t="shared" si="5"/>
        <v>313.60000000000002</v>
      </c>
      <c r="J24" s="21"/>
    </row>
    <row r="25" spans="1:10" ht="45.6" x14ac:dyDescent="0.4">
      <c r="A25" s="22" t="s">
        <v>24</v>
      </c>
      <c r="B25" s="23" t="s">
        <v>100</v>
      </c>
      <c r="C25" s="23" t="s">
        <v>19</v>
      </c>
      <c r="D25" s="23" t="s">
        <v>31</v>
      </c>
      <c r="E25" s="23" t="s">
        <v>23</v>
      </c>
      <c r="F25" s="23"/>
      <c r="G25" s="24">
        <f>G26</f>
        <v>784</v>
      </c>
      <c r="H25" s="24">
        <f t="shared" si="5"/>
        <v>313.60000000000002</v>
      </c>
      <c r="I25" s="24">
        <f t="shared" si="5"/>
        <v>313.60000000000002</v>
      </c>
      <c r="J25" s="21"/>
    </row>
    <row r="26" spans="1:10" ht="68.400000000000006" x14ac:dyDescent="0.4">
      <c r="A26" s="22" t="s">
        <v>26</v>
      </c>
      <c r="B26" s="23" t="s">
        <v>100</v>
      </c>
      <c r="C26" s="23" t="s">
        <v>19</v>
      </c>
      <c r="D26" s="23" t="s">
        <v>31</v>
      </c>
      <c r="E26" s="23" t="s">
        <v>25</v>
      </c>
      <c r="F26" s="23"/>
      <c r="G26" s="24">
        <f>G27</f>
        <v>784</v>
      </c>
      <c r="H26" s="24">
        <f t="shared" si="5"/>
        <v>313.60000000000002</v>
      </c>
      <c r="I26" s="24">
        <f t="shared" si="5"/>
        <v>313.60000000000002</v>
      </c>
      <c r="J26" s="21"/>
    </row>
    <row r="27" spans="1:10" ht="68.400000000000006" x14ac:dyDescent="0.4">
      <c r="A27" s="22" t="s">
        <v>34</v>
      </c>
      <c r="B27" s="23" t="s">
        <v>100</v>
      </c>
      <c r="C27" s="23" t="s">
        <v>19</v>
      </c>
      <c r="D27" s="23" t="s">
        <v>31</v>
      </c>
      <c r="E27" s="23" t="s">
        <v>33</v>
      </c>
      <c r="F27" s="23"/>
      <c r="G27" s="24">
        <f>G28</f>
        <v>784</v>
      </c>
      <c r="H27" s="24">
        <f t="shared" si="5"/>
        <v>313.60000000000002</v>
      </c>
      <c r="I27" s="24">
        <f t="shared" si="5"/>
        <v>313.60000000000002</v>
      </c>
      <c r="J27" s="21"/>
    </row>
    <row r="28" spans="1:10" ht="273.60000000000002" x14ac:dyDescent="0.4">
      <c r="A28" s="25" t="s">
        <v>30</v>
      </c>
      <c r="B28" s="26" t="s">
        <v>100</v>
      </c>
      <c r="C28" s="26" t="s">
        <v>19</v>
      </c>
      <c r="D28" s="26" t="s">
        <v>31</v>
      </c>
      <c r="E28" s="26" t="s">
        <v>33</v>
      </c>
      <c r="F28" s="26" t="s">
        <v>29</v>
      </c>
      <c r="G28" s="27">
        <v>784</v>
      </c>
      <c r="H28" s="27">
        <v>313.60000000000002</v>
      </c>
      <c r="I28" s="27">
        <v>313.60000000000002</v>
      </c>
      <c r="J28" s="21"/>
    </row>
    <row r="29" spans="1:10" ht="250.8" x14ac:dyDescent="0.4">
      <c r="A29" s="22" t="s">
        <v>36</v>
      </c>
      <c r="B29" s="23" t="s">
        <v>100</v>
      </c>
      <c r="C29" s="23" t="s">
        <v>19</v>
      </c>
      <c r="D29" s="23" t="s">
        <v>35</v>
      </c>
      <c r="E29" s="23"/>
      <c r="F29" s="23"/>
      <c r="G29" s="24">
        <f>G30</f>
        <v>2284.1</v>
      </c>
      <c r="H29" s="24">
        <f t="shared" ref="H29:I31" si="6">H30</f>
        <v>478.8</v>
      </c>
      <c r="I29" s="24">
        <f t="shared" si="6"/>
        <v>478.8</v>
      </c>
      <c r="J29" s="21"/>
    </row>
    <row r="30" spans="1:10" ht="45.6" x14ac:dyDescent="0.4">
      <c r="A30" s="22" t="s">
        <v>24</v>
      </c>
      <c r="B30" s="23" t="s">
        <v>100</v>
      </c>
      <c r="C30" s="23" t="s">
        <v>19</v>
      </c>
      <c r="D30" s="23" t="s">
        <v>35</v>
      </c>
      <c r="E30" s="23" t="s">
        <v>23</v>
      </c>
      <c r="F30" s="23"/>
      <c r="G30" s="24">
        <f>G31</f>
        <v>2284.1</v>
      </c>
      <c r="H30" s="24">
        <f t="shared" si="6"/>
        <v>478.8</v>
      </c>
      <c r="I30" s="24">
        <f t="shared" si="6"/>
        <v>478.8</v>
      </c>
      <c r="J30" s="21"/>
    </row>
    <row r="31" spans="1:10" ht="68.400000000000006" x14ac:dyDescent="0.4">
      <c r="A31" s="22" t="s">
        <v>26</v>
      </c>
      <c r="B31" s="23" t="s">
        <v>100</v>
      </c>
      <c r="C31" s="23" t="s">
        <v>19</v>
      </c>
      <c r="D31" s="23" t="s">
        <v>35</v>
      </c>
      <c r="E31" s="23" t="s">
        <v>25</v>
      </c>
      <c r="F31" s="23"/>
      <c r="G31" s="24">
        <f>G32</f>
        <v>2284.1</v>
      </c>
      <c r="H31" s="24">
        <f t="shared" si="6"/>
        <v>478.8</v>
      </c>
      <c r="I31" s="24">
        <f t="shared" si="6"/>
        <v>478.8</v>
      </c>
      <c r="J31" s="21"/>
    </row>
    <row r="32" spans="1:10" ht="114" x14ac:dyDescent="0.4">
      <c r="A32" s="22" t="s">
        <v>38</v>
      </c>
      <c r="B32" s="23" t="s">
        <v>100</v>
      </c>
      <c r="C32" s="23" t="s">
        <v>19</v>
      </c>
      <c r="D32" s="23" t="s">
        <v>35</v>
      </c>
      <c r="E32" s="23" t="s">
        <v>37</v>
      </c>
      <c r="F32" s="23"/>
      <c r="G32" s="24">
        <f>G33+G34+G35</f>
        <v>2284.1</v>
      </c>
      <c r="H32" s="24">
        <f t="shared" ref="H32:I32" si="7">H33+H34+H35</f>
        <v>478.8</v>
      </c>
      <c r="I32" s="24">
        <f t="shared" si="7"/>
        <v>478.8</v>
      </c>
      <c r="J32" s="21"/>
    </row>
    <row r="33" spans="1:10" ht="273.60000000000002" x14ac:dyDescent="0.4">
      <c r="A33" s="25" t="s">
        <v>30</v>
      </c>
      <c r="B33" s="26" t="s">
        <v>100</v>
      </c>
      <c r="C33" s="26" t="s">
        <v>19</v>
      </c>
      <c r="D33" s="26" t="s">
        <v>35</v>
      </c>
      <c r="E33" s="26" t="s">
        <v>37</v>
      </c>
      <c r="F33" s="26" t="s">
        <v>29</v>
      </c>
      <c r="G33" s="27">
        <v>1197</v>
      </c>
      <c r="H33" s="27">
        <v>478.8</v>
      </c>
      <c r="I33" s="27">
        <v>478.8</v>
      </c>
      <c r="J33" s="21"/>
    </row>
    <row r="34" spans="1:10" ht="91.2" x14ac:dyDescent="0.4">
      <c r="A34" s="25" t="s">
        <v>40</v>
      </c>
      <c r="B34" s="26" t="s">
        <v>100</v>
      </c>
      <c r="C34" s="26" t="s">
        <v>19</v>
      </c>
      <c r="D34" s="26" t="s">
        <v>35</v>
      </c>
      <c r="E34" s="26" t="s">
        <v>37</v>
      </c>
      <c r="F34" s="26" t="s">
        <v>39</v>
      </c>
      <c r="G34" s="27">
        <v>1071.9000000000001</v>
      </c>
      <c r="H34" s="27"/>
      <c r="I34" s="27"/>
      <c r="J34" s="21"/>
    </row>
    <row r="35" spans="1:10" ht="45.6" x14ac:dyDescent="0.4">
      <c r="A35" s="25" t="s">
        <v>42</v>
      </c>
      <c r="B35" s="26" t="s">
        <v>100</v>
      </c>
      <c r="C35" s="26" t="s">
        <v>19</v>
      </c>
      <c r="D35" s="26" t="s">
        <v>35</v>
      </c>
      <c r="E35" s="26" t="s">
        <v>37</v>
      </c>
      <c r="F35" s="26" t="s">
        <v>41</v>
      </c>
      <c r="G35" s="27">
        <v>15.2</v>
      </c>
      <c r="H35" s="27"/>
      <c r="I35" s="27"/>
      <c r="J35" s="21"/>
    </row>
    <row r="36" spans="1:10" ht="68.400000000000006" x14ac:dyDescent="0.4">
      <c r="A36" s="22" t="s">
        <v>44</v>
      </c>
      <c r="B36" s="23" t="s">
        <v>100</v>
      </c>
      <c r="C36" s="23" t="s">
        <v>19</v>
      </c>
      <c r="D36" s="23" t="s">
        <v>43</v>
      </c>
      <c r="E36" s="23"/>
      <c r="F36" s="23"/>
      <c r="G36" s="24">
        <f>G37</f>
        <v>333.2</v>
      </c>
      <c r="H36" s="24">
        <f t="shared" ref="H36:I37" si="8">H37</f>
        <v>0.2</v>
      </c>
      <c r="I36" s="24">
        <f t="shared" si="8"/>
        <v>0.2</v>
      </c>
      <c r="J36" s="21"/>
    </row>
    <row r="37" spans="1:10" ht="45.6" x14ac:dyDescent="0.4">
      <c r="A37" s="22" t="s">
        <v>24</v>
      </c>
      <c r="B37" s="23" t="s">
        <v>100</v>
      </c>
      <c r="C37" s="23" t="s">
        <v>19</v>
      </c>
      <c r="D37" s="23" t="s">
        <v>43</v>
      </c>
      <c r="E37" s="23" t="s">
        <v>23</v>
      </c>
      <c r="F37" s="23"/>
      <c r="G37" s="24">
        <v>333.2</v>
      </c>
      <c r="H37" s="24">
        <f t="shared" si="8"/>
        <v>0.2</v>
      </c>
      <c r="I37" s="24">
        <f t="shared" si="8"/>
        <v>0.2</v>
      </c>
      <c r="J37" s="21"/>
    </row>
    <row r="38" spans="1:10" ht="68.400000000000006" x14ac:dyDescent="0.4">
      <c r="A38" s="22" t="s">
        <v>26</v>
      </c>
      <c r="B38" s="23" t="s">
        <v>100</v>
      </c>
      <c r="C38" s="23" t="s">
        <v>19</v>
      </c>
      <c r="D38" s="23" t="s">
        <v>43</v>
      </c>
      <c r="E38" s="23" t="s">
        <v>25</v>
      </c>
      <c r="F38" s="23"/>
      <c r="G38" s="24">
        <v>333.2</v>
      </c>
      <c r="H38" s="24">
        <f>H40</f>
        <v>0.2</v>
      </c>
      <c r="I38" s="24">
        <f>I40</f>
        <v>0.2</v>
      </c>
      <c r="J38" s="21"/>
    </row>
    <row r="39" spans="1:10" ht="114" x14ac:dyDescent="0.4">
      <c r="A39" s="22" t="s">
        <v>102</v>
      </c>
      <c r="B39" s="23" t="s">
        <v>100</v>
      </c>
      <c r="C39" s="23" t="s">
        <v>19</v>
      </c>
      <c r="D39" s="23" t="s">
        <v>43</v>
      </c>
      <c r="E39" s="23" t="s">
        <v>103</v>
      </c>
      <c r="F39" s="23"/>
      <c r="G39" s="24">
        <v>333</v>
      </c>
      <c r="H39" s="24"/>
      <c r="I39" s="24"/>
      <c r="J39" s="21"/>
    </row>
    <row r="40" spans="1:10" ht="228" x14ac:dyDescent="0.4">
      <c r="A40" s="22" t="s">
        <v>46</v>
      </c>
      <c r="B40" s="23" t="s">
        <v>100</v>
      </c>
      <c r="C40" s="23" t="s">
        <v>19</v>
      </c>
      <c r="D40" s="23" t="s">
        <v>43</v>
      </c>
      <c r="E40" s="23" t="s">
        <v>45</v>
      </c>
      <c r="F40" s="23"/>
      <c r="G40" s="24">
        <v>0.2</v>
      </c>
      <c r="H40" s="24">
        <v>0.2</v>
      </c>
      <c r="I40" s="24">
        <v>0.2</v>
      </c>
      <c r="J40" s="21"/>
    </row>
    <row r="41" spans="1:10" ht="91.2" x14ac:dyDescent="0.4">
      <c r="A41" s="25" t="s">
        <v>40</v>
      </c>
      <c r="B41" s="26" t="s">
        <v>100</v>
      </c>
      <c r="C41" s="26" t="s">
        <v>19</v>
      </c>
      <c r="D41" s="26" t="s">
        <v>43</v>
      </c>
      <c r="E41" s="26" t="s">
        <v>45</v>
      </c>
      <c r="F41" s="26" t="s">
        <v>39</v>
      </c>
      <c r="G41" s="27">
        <v>0.2</v>
      </c>
      <c r="H41" s="27">
        <v>0.2</v>
      </c>
      <c r="I41" s="27">
        <v>0.2</v>
      </c>
      <c r="J41" s="21"/>
    </row>
    <row r="42" spans="1:10" ht="45.6" x14ac:dyDescent="0.4">
      <c r="A42" s="28" t="s">
        <v>111</v>
      </c>
      <c r="B42" s="29" t="s">
        <v>100</v>
      </c>
      <c r="C42" s="29" t="s">
        <v>31</v>
      </c>
      <c r="D42" s="29"/>
      <c r="E42" s="29"/>
      <c r="F42" s="29"/>
      <c r="G42" s="30">
        <v>91.3</v>
      </c>
      <c r="H42" s="30">
        <v>100.5</v>
      </c>
      <c r="I42" s="30">
        <v>109.9</v>
      </c>
      <c r="J42" s="21"/>
    </row>
    <row r="43" spans="1:10" ht="45.6" x14ac:dyDescent="0.4">
      <c r="A43" s="22" t="s">
        <v>24</v>
      </c>
      <c r="B43" s="23" t="s">
        <v>100</v>
      </c>
      <c r="C43" s="23" t="s">
        <v>31</v>
      </c>
      <c r="D43" s="23" t="s">
        <v>21</v>
      </c>
      <c r="E43" s="23" t="s">
        <v>23</v>
      </c>
      <c r="F43" s="23"/>
      <c r="G43" s="24">
        <v>91.3</v>
      </c>
      <c r="H43" s="24">
        <f t="shared" ref="H43:I43" si="9">H44</f>
        <v>100.5</v>
      </c>
      <c r="I43" s="24">
        <f t="shared" si="9"/>
        <v>109.9</v>
      </c>
      <c r="J43" s="21"/>
    </row>
    <row r="44" spans="1:10" ht="68.400000000000006" x14ac:dyDescent="0.4">
      <c r="A44" s="22" t="s">
        <v>26</v>
      </c>
      <c r="B44" s="29" t="s">
        <v>100</v>
      </c>
      <c r="C44" s="29" t="s">
        <v>31</v>
      </c>
      <c r="D44" s="29" t="s">
        <v>21</v>
      </c>
      <c r="E44" s="29" t="s">
        <v>25</v>
      </c>
      <c r="F44" s="29"/>
      <c r="G44" s="30">
        <v>91.3</v>
      </c>
      <c r="H44" s="30">
        <v>100.5</v>
      </c>
      <c r="I44" s="30">
        <v>109.9</v>
      </c>
      <c r="J44" s="21"/>
    </row>
    <row r="45" spans="1:10" ht="136.80000000000001" x14ac:dyDescent="0.4">
      <c r="A45" s="28" t="s">
        <v>112</v>
      </c>
      <c r="B45" s="29" t="s">
        <v>100</v>
      </c>
      <c r="C45" s="29" t="s">
        <v>31</v>
      </c>
      <c r="D45" s="29" t="s">
        <v>21</v>
      </c>
      <c r="E45" s="29" t="s">
        <v>113</v>
      </c>
      <c r="F45" s="29"/>
      <c r="G45" s="30">
        <v>91.3</v>
      </c>
      <c r="H45" s="30">
        <v>100.5</v>
      </c>
      <c r="I45" s="30">
        <v>109.9</v>
      </c>
      <c r="J45" s="21"/>
    </row>
    <row r="46" spans="1:10" ht="273.60000000000002" x14ac:dyDescent="0.4">
      <c r="A46" s="25" t="s">
        <v>30</v>
      </c>
      <c r="B46" s="31" t="s">
        <v>100</v>
      </c>
      <c r="C46" s="31" t="s">
        <v>31</v>
      </c>
      <c r="D46" s="31" t="s">
        <v>21</v>
      </c>
      <c r="E46" s="31" t="s">
        <v>113</v>
      </c>
      <c r="F46" s="31" t="s">
        <v>29</v>
      </c>
      <c r="G46" s="32">
        <v>69.099999999999994</v>
      </c>
      <c r="H46" s="32">
        <v>69.099999999999994</v>
      </c>
      <c r="I46" s="32">
        <v>69.099999999999994</v>
      </c>
      <c r="J46" s="21"/>
    </row>
    <row r="47" spans="1:10" ht="91.2" x14ac:dyDescent="0.4">
      <c r="A47" s="25" t="s">
        <v>40</v>
      </c>
      <c r="B47" s="31" t="s">
        <v>100</v>
      </c>
      <c r="C47" s="31" t="s">
        <v>31</v>
      </c>
      <c r="D47" s="31" t="s">
        <v>21</v>
      </c>
      <c r="E47" s="31" t="s">
        <v>113</v>
      </c>
      <c r="F47" s="31" t="s">
        <v>39</v>
      </c>
      <c r="G47" s="32">
        <v>22.2</v>
      </c>
      <c r="H47" s="32">
        <v>31.4</v>
      </c>
      <c r="I47" s="32">
        <v>40.799999999999997</v>
      </c>
      <c r="J47" s="21"/>
    </row>
    <row r="48" spans="1:10" ht="91.2" x14ac:dyDescent="0.4">
      <c r="A48" s="22" t="s">
        <v>47</v>
      </c>
      <c r="B48" s="23" t="s">
        <v>100</v>
      </c>
      <c r="C48" s="23" t="s">
        <v>21</v>
      </c>
      <c r="D48" s="23"/>
      <c r="E48" s="23"/>
      <c r="F48" s="23"/>
      <c r="G48" s="24">
        <f>G49</f>
        <v>199.3</v>
      </c>
      <c r="H48" s="24">
        <f t="shared" ref="H48:I52" si="10">H49</f>
        <v>0</v>
      </c>
      <c r="I48" s="24">
        <f t="shared" si="10"/>
        <v>0</v>
      </c>
      <c r="J48" s="21"/>
    </row>
    <row r="49" spans="1:10" ht="159.6" x14ac:dyDescent="0.4">
      <c r="A49" s="22" t="s">
        <v>48</v>
      </c>
      <c r="B49" s="23" t="s">
        <v>100</v>
      </c>
      <c r="C49" s="23" t="s">
        <v>21</v>
      </c>
      <c r="D49" s="23" t="s">
        <v>8</v>
      </c>
      <c r="E49" s="23"/>
      <c r="F49" s="23"/>
      <c r="G49" s="24">
        <f>G50</f>
        <v>199.3</v>
      </c>
      <c r="H49" s="24">
        <f t="shared" si="10"/>
        <v>0</v>
      </c>
      <c r="I49" s="24">
        <f t="shared" si="10"/>
        <v>0</v>
      </c>
      <c r="J49" s="21"/>
    </row>
    <row r="50" spans="1:10" ht="250.8" x14ac:dyDescent="0.4">
      <c r="A50" s="22" t="s">
        <v>108</v>
      </c>
      <c r="B50" s="23" t="s">
        <v>100</v>
      </c>
      <c r="C50" s="23" t="s">
        <v>21</v>
      </c>
      <c r="D50" s="23" t="s">
        <v>8</v>
      </c>
      <c r="E50" s="23" t="s">
        <v>49</v>
      </c>
      <c r="F50" s="23"/>
      <c r="G50" s="24">
        <f>G51</f>
        <v>199.3</v>
      </c>
      <c r="H50" s="24">
        <f t="shared" si="10"/>
        <v>0</v>
      </c>
      <c r="I50" s="24">
        <f t="shared" si="10"/>
        <v>0</v>
      </c>
      <c r="J50" s="21"/>
    </row>
    <row r="51" spans="1:10" ht="91.2" x14ac:dyDescent="0.4">
      <c r="A51" s="22" t="s">
        <v>51</v>
      </c>
      <c r="B51" s="23" t="s">
        <v>100</v>
      </c>
      <c r="C51" s="23" t="s">
        <v>21</v>
      </c>
      <c r="D51" s="23" t="s">
        <v>8</v>
      </c>
      <c r="E51" s="23" t="s">
        <v>50</v>
      </c>
      <c r="F51" s="23"/>
      <c r="G51" s="24">
        <f>G52</f>
        <v>199.3</v>
      </c>
      <c r="H51" s="24">
        <f t="shared" si="10"/>
        <v>0</v>
      </c>
      <c r="I51" s="24">
        <f t="shared" si="10"/>
        <v>0</v>
      </c>
      <c r="J51" s="21"/>
    </row>
    <row r="52" spans="1:10" ht="250.8" x14ac:dyDescent="0.4">
      <c r="A52" s="22" t="s">
        <v>53</v>
      </c>
      <c r="B52" s="23" t="s">
        <v>100</v>
      </c>
      <c r="C52" s="23" t="s">
        <v>21</v>
      </c>
      <c r="D52" s="23" t="s">
        <v>8</v>
      </c>
      <c r="E52" s="23" t="s">
        <v>52</v>
      </c>
      <c r="F52" s="23"/>
      <c r="G52" s="24">
        <f>G53</f>
        <v>199.3</v>
      </c>
      <c r="H52" s="24">
        <f t="shared" si="10"/>
        <v>0</v>
      </c>
      <c r="I52" s="24">
        <f t="shared" si="10"/>
        <v>0</v>
      </c>
      <c r="J52" s="21"/>
    </row>
    <row r="53" spans="1:10" ht="91.2" x14ac:dyDescent="0.4">
      <c r="A53" s="25" t="s">
        <v>40</v>
      </c>
      <c r="B53" s="26" t="s">
        <v>100</v>
      </c>
      <c r="C53" s="26" t="s">
        <v>21</v>
      </c>
      <c r="D53" s="26" t="s">
        <v>8</v>
      </c>
      <c r="E53" s="26" t="s">
        <v>52</v>
      </c>
      <c r="F53" s="26" t="s">
        <v>39</v>
      </c>
      <c r="G53" s="27">
        <v>199.3</v>
      </c>
      <c r="H53" s="27"/>
      <c r="I53" s="27"/>
      <c r="J53" s="21"/>
    </row>
    <row r="54" spans="1:10" ht="45.6" x14ac:dyDescent="0.4">
      <c r="A54" s="33" t="s">
        <v>106</v>
      </c>
      <c r="B54" s="34" t="s">
        <v>100</v>
      </c>
      <c r="C54" s="34" t="s">
        <v>35</v>
      </c>
      <c r="D54" s="34"/>
      <c r="E54" s="34"/>
      <c r="F54" s="34"/>
      <c r="G54" s="35">
        <v>335.2</v>
      </c>
      <c r="H54" s="32"/>
      <c r="I54" s="32"/>
      <c r="J54" s="21"/>
    </row>
    <row r="55" spans="1:10" ht="91.2" x14ac:dyDescent="0.4">
      <c r="A55" s="33" t="s">
        <v>109</v>
      </c>
      <c r="B55" s="34" t="s">
        <v>100</v>
      </c>
      <c r="C55" s="34" t="s">
        <v>35</v>
      </c>
      <c r="D55" s="34" t="s">
        <v>105</v>
      </c>
      <c r="E55" s="34"/>
      <c r="F55" s="34"/>
      <c r="G55" s="35">
        <v>335.2</v>
      </c>
      <c r="H55" s="32"/>
      <c r="I55" s="32"/>
      <c r="J55" s="21"/>
    </row>
    <row r="56" spans="1:10" ht="45.6" x14ac:dyDescent="0.4">
      <c r="A56" s="33" t="s">
        <v>24</v>
      </c>
      <c r="B56" s="34" t="s">
        <v>100</v>
      </c>
      <c r="C56" s="34" t="s">
        <v>35</v>
      </c>
      <c r="D56" s="34" t="s">
        <v>105</v>
      </c>
      <c r="E56" s="34" t="s">
        <v>23</v>
      </c>
      <c r="F56" s="34"/>
      <c r="G56" s="35">
        <v>335.2</v>
      </c>
      <c r="H56" s="32"/>
      <c r="I56" s="32"/>
      <c r="J56" s="21"/>
    </row>
    <row r="57" spans="1:10" ht="91.2" x14ac:dyDescent="0.4">
      <c r="A57" s="33" t="s">
        <v>51</v>
      </c>
      <c r="B57" s="34"/>
      <c r="C57" s="34"/>
      <c r="D57" s="34"/>
      <c r="E57" s="34" t="s">
        <v>110</v>
      </c>
      <c r="F57" s="34"/>
      <c r="G57" s="35">
        <v>335.2</v>
      </c>
      <c r="H57" s="32"/>
      <c r="I57" s="32"/>
      <c r="J57" s="21"/>
    </row>
    <row r="58" spans="1:10" ht="68.400000000000006" x14ac:dyDescent="0.4">
      <c r="A58" s="33" t="s">
        <v>104</v>
      </c>
      <c r="B58" s="34" t="s">
        <v>100</v>
      </c>
      <c r="C58" s="34" t="s">
        <v>35</v>
      </c>
      <c r="D58" s="34" t="s">
        <v>105</v>
      </c>
      <c r="E58" s="34" t="s">
        <v>107</v>
      </c>
      <c r="F58" s="34"/>
      <c r="G58" s="35">
        <v>335.2</v>
      </c>
      <c r="H58" s="32"/>
      <c r="I58" s="32"/>
      <c r="J58" s="21"/>
    </row>
    <row r="59" spans="1:10" ht="91.2" x14ac:dyDescent="0.4">
      <c r="A59" s="36" t="s">
        <v>40</v>
      </c>
      <c r="B59" s="31" t="s">
        <v>100</v>
      </c>
      <c r="C59" s="31" t="s">
        <v>35</v>
      </c>
      <c r="D59" s="31" t="s">
        <v>105</v>
      </c>
      <c r="E59" s="31" t="s">
        <v>107</v>
      </c>
      <c r="F59" s="31" t="s">
        <v>39</v>
      </c>
      <c r="G59" s="32">
        <v>335.2</v>
      </c>
      <c r="H59" s="32"/>
      <c r="I59" s="32"/>
      <c r="J59" s="21"/>
    </row>
    <row r="60" spans="1:10" ht="68.400000000000006" x14ac:dyDescent="0.4">
      <c r="A60" s="22" t="s">
        <v>55</v>
      </c>
      <c r="B60" s="23" t="s">
        <v>100</v>
      </c>
      <c r="C60" s="23" t="s">
        <v>54</v>
      </c>
      <c r="D60" s="23"/>
      <c r="E60" s="23"/>
      <c r="F60" s="23"/>
      <c r="G60" s="24">
        <f>G61</f>
        <v>1013.9000000000001</v>
      </c>
      <c r="H60" s="24">
        <f t="shared" ref="H60:I62" si="11">H61</f>
        <v>212.2</v>
      </c>
      <c r="I60" s="24">
        <f t="shared" si="11"/>
        <v>0</v>
      </c>
      <c r="J60" s="21"/>
    </row>
    <row r="61" spans="1:10" ht="22.8" x14ac:dyDescent="0.4">
      <c r="A61" s="22" t="s">
        <v>56</v>
      </c>
      <c r="B61" s="23" t="s">
        <v>100</v>
      </c>
      <c r="C61" s="23" t="s">
        <v>54</v>
      </c>
      <c r="D61" s="23" t="s">
        <v>21</v>
      </c>
      <c r="E61" s="23"/>
      <c r="F61" s="23"/>
      <c r="G61" s="24">
        <f>G62</f>
        <v>1013.9000000000001</v>
      </c>
      <c r="H61" s="24">
        <f t="shared" si="11"/>
        <v>212.2</v>
      </c>
      <c r="I61" s="24">
        <f t="shared" si="11"/>
        <v>0</v>
      </c>
      <c r="J61" s="21"/>
    </row>
    <row r="62" spans="1:10" ht="205.2" x14ac:dyDescent="0.4">
      <c r="A62" s="22" t="s">
        <v>97</v>
      </c>
      <c r="B62" s="23" t="s">
        <v>100</v>
      </c>
      <c r="C62" s="23" t="s">
        <v>54</v>
      </c>
      <c r="D62" s="23" t="s">
        <v>21</v>
      </c>
      <c r="E62" s="23" t="s">
        <v>57</v>
      </c>
      <c r="F62" s="23"/>
      <c r="G62" s="24">
        <f>G63</f>
        <v>1013.9000000000001</v>
      </c>
      <c r="H62" s="24">
        <f t="shared" si="11"/>
        <v>212.2</v>
      </c>
      <c r="I62" s="24">
        <f t="shared" si="11"/>
        <v>0</v>
      </c>
      <c r="J62" s="21"/>
    </row>
    <row r="63" spans="1:10" ht="91.2" x14ac:dyDescent="0.4">
      <c r="A63" s="22" t="s">
        <v>51</v>
      </c>
      <c r="B63" s="23" t="s">
        <v>100</v>
      </c>
      <c r="C63" s="23" t="s">
        <v>54</v>
      </c>
      <c r="D63" s="23" t="s">
        <v>21</v>
      </c>
      <c r="E63" s="23" t="s">
        <v>58</v>
      </c>
      <c r="F63" s="23"/>
      <c r="G63" s="24">
        <f>G64+G66</f>
        <v>1013.9000000000001</v>
      </c>
      <c r="H63" s="24">
        <f t="shared" ref="H63:I63" si="12">H64+H66</f>
        <v>212.2</v>
      </c>
      <c r="I63" s="24">
        <f t="shared" si="12"/>
        <v>0</v>
      </c>
      <c r="J63" s="21"/>
    </row>
    <row r="64" spans="1:10" ht="45.6" x14ac:dyDescent="0.4">
      <c r="A64" s="22" t="s">
        <v>60</v>
      </c>
      <c r="B64" s="23" t="s">
        <v>100</v>
      </c>
      <c r="C64" s="23" t="s">
        <v>54</v>
      </c>
      <c r="D64" s="23" t="s">
        <v>21</v>
      </c>
      <c r="E64" s="23" t="s">
        <v>59</v>
      </c>
      <c r="F64" s="23"/>
      <c r="G64" s="24">
        <f>G65</f>
        <v>680.7</v>
      </c>
      <c r="H64" s="24">
        <f t="shared" ref="H64:I64" si="13">H65</f>
        <v>212.2</v>
      </c>
      <c r="I64" s="24">
        <f t="shared" si="13"/>
        <v>0</v>
      </c>
      <c r="J64" s="21"/>
    </row>
    <row r="65" spans="1:10" ht="91.2" x14ac:dyDescent="0.4">
      <c r="A65" s="25" t="s">
        <v>40</v>
      </c>
      <c r="B65" s="26" t="s">
        <v>100</v>
      </c>
      <c r="C65" s="26" t="s">
        <v>54</v>
      </c>
      <c r="D65" s="26" t="s">
        <v>21</v>
      </c>
      <c r="E65" s="26" t="s">
        <v>59</v>
      </c>
      <c r="F65" s="26" t="s">
        <v>39</v>
      </c>
      <c r="G65" s="27">
        <v>680.7</v>
      </c>
      <c r="H65" s="27">
        <v>212.2</v>
      </c>
      <c r="I65" s="27"/>
      <c r="J65" s="21"/>
    </row>
    <row r="66" spans="1:10" ht="68.400000000000006" x14ac:dyDescent="0.4">
      <c r="A66" s="22" t="s">
        <v>62</v>
      </c>
      <c r="B66" s="23" t="s">
        <v>100</v>
      </c>
      <c r="C66" s="23" t="s">
        <v>54</v>
      </c>
      <c r="D66" s="23" t="s">
        <v>21</v>
      </c>
      <c r="E66" s="23" t="s">
        <v>61</v>
      </c>
      <c r="F66" s="23"/>
      <c r="G66" s="24">
        <f>G67</f>
        <v>333.2</v>
      </c>
      <c r="H66" s="24">
        <f t="shared" ref="H66:I66" si="14">H67</f>
        <v>0</v>
      </c>
      <c r="I66" s="24">
        <f t="shared" si="14"/>
        <v>0</v>
      </c>
      <c r="J66" s="21"/>
    </row>
    <row r="67" spans="1:10" ht="91.2" x14ac:dyDescent="0.4">
      <c r="A67" s="25" t="s">
        <v>40</v>
      </c>
      <c r="B67" s="26" t="s">
        <v>100</v>
      </c>
      <c r="C67" s="26" t="s">
        <v>54</v>
      </c>
      <c r="D67" s="26" t="s">
        <v>21</v>
      </c>
      <c r="E67" s="26" t="s">
        <v>61</v>
      </c>
      <c r="F67" s="26" t="s">
        <v>39</v>
      </c>
      <c r="G67" s="27">
        <v>333.2</v>
      </c>
      <c r="H67" s="27"/>
      <c r="I67" s="27"/>
      <c r="J67" s="21"/>
    </row>
    <row r="68" spans="1:10" ht="45.6" x14ac:dyDescent="0.4">
      <c r="A68" s="22" t="s">
        <v>64</v>
      </c>
      <c r="B68" s="23" t="s">
        <v>100</v>
      </c>
      <c r="C68" s="23" t="s">
        <v>63</v>
      </c>
      <c r="D68" s="23"/>
      <c r="E68" s="23"/>
      <c r="F68" s="23"/>
      <c r="G68" s="24">
        <f>G69</f>
        <v>3721</v>
      </c>
      <c r="H68" s="24">
        <f t="shared" ref="H68:I71" si="15">H69</f>
        <v>935.4</v>
      </c>
      <c r="I68" s="24">
        <f t="shared" si="15"/>
        <v>797.7</v>
      </c>
      <c r="J68" s="21"/>
    </row>
    <row r="69" spans="1:10" ht="22.8" x14ac:dyDescent="0.4">
      <c r="A69" s="22" t="s">
        <v>65</v>
      </c>
      <c r="B69" s="23" t="s">
        <v>100</v>
      </c>
      <c r="C69" s="23" t="s">
        <v>63</v>
      </c>
      <c r="D69" s="23" t="s">
        <v>19</v>
      </c>
      <c r="E69" s="23"/>
      <c r="F69" s="23"/>
      <c r="G69" s="24">
        <f>G70</f>
        <v>3721</v>
      </c>
      <c r="H69" s="24">
        <f t="shared" si="15"/>
        <v>935.4</v>
      </c>
      <c r="I69" s="24">
        <f t="shared" si="15"/>
        <v>797.7</v>
      </c>
      <c r="J69" s="21"/>
    </row>
    <row r="70" spans="1:10" ht="182.4" x14ac:dyDescent="0.4">
      <c r="A70" s="22" t="s">
        <v>98</v>
      </c>
      <c r="B70" s="23" t="s">
        <v>100</v>
      </c>
      <c r="C70" s="23" t="s">
        <v>63</v>
      </c>
      <c r="D70" s="23" t="s">
        <v>19</v>
      </c>
      <c r="E70" s="23" t="s">
        <v>66</v>
      </c>
      <c r="F70" s="23"/>
      <c r="G70" s="24">
        <f>G71</f>
        <v>3721</v>
      </c>
      <c r="H70" s="24">
        <f t="shared" si="15"/>
        <v>935.4</v>
      </c>
      <c r="I70" s="24">
        <f t="shared" si="15"/>
        <v>797.7</v>
      </c>
      <c r="J70" s="21"/>
    </row>
    <row r="71" spans="1:10" ht="91.2" x14ac:dyDescent="0.4">
      <c r="A71" s="22" t="s">
        <v>68</v>
      </c>
      <c r="B71" s="23" t="s">
        <v>100</v>
      </c>
      <c r="C71" s="23" t="s">
        <v>63</v>
      </c>
      <c r="D71" s="23" t="s">
        <v>19</v>
      </c>
      <c r="E71" s="23" t="s">
        <v>67</v>
      </c>
      <c r="F71" s="23"/>
      <c r="G71" s="24">
        <f>G72</f>
        <v>3721</v>
      </c>
      <c r="H71" s="24">
        <f t="shared" si="15"/>
        <v>935.4</v>
      </c>
      <c r="I71" s="24">
        <f t="shared" si="15"/>
        <v>797.7</v>
      </c>
      <c r="J71" s="21"/>
    </row>
    <row r="72" spans="1:10" ht="45.6" x14ac:dyDescent="0.4">
      <c r="A72" s="22" t="s">
        <v>70</v>
      </c>
      <c r="B72" s="23" t="s">
        <v>100</v>
      </c>
      <c r="C72" s="23" t="s">
        <v>63</v>
      </c>
      <c r="D72" s="23" t="s">
        <v>19</v>
      </c>
      <c r="E72" s="23" t="s">
        <v>69</v>
      </c>
      <c r="F72" s="23"/>
      <c r="G72" s="24">
        <v>3721</v>
      </c>
      <c r="H72" s="24">
        <f t="shared" ref="H72:I72" si="16">H73+H74</f>
        <v>935.4</v>
      </c>
      <c r="I72" s="24">
        <f t="shared" si="16"/>
        <v>797.7</v>
      </c>
      <c r="J72" s="21"/>
    </row>
    <row r="73" spans="1:10" ht="273.60000000000002" x14ac:dyDescent="0.4">
      <c r="A73" s="25" t="s">
        <v>30</v>
      </c>
      <c r="B73" s="26" t="s">
        <v>100</v>
      </c>
      <c r="C73" s="26" t="s">
        <v>63</v>
      </c>
      <c r="D73" s="26" t="s">
        <v>19</v>
      </c>
      <c r="E73" s="26" t="s">
        <v>69</v>
      </c>
      <c r="F73" s="26" t="s">
        <v>29</v>
      </c>
      <c r="G73" s="27">
        <v>3092</v>
      </c>
      <c r="H73" s="27">
        <v>935.4</v>
      </c>
      <c r="I73" s="27">
        <v>797.7</v>
      </c>
      <c r="J73" s="21"/>
    </row>
    <row r="74" spans="1:10" ht="91.2" x14ac:dyDescent="0.4">
      <c r="A74" s="25" t="s">
        <v>40</v>
      </c>
      <c r="B74" s="26" t="s">
        <v>100</v>
      </c>
      <c r="C74" s="26" t="s">
        <v>63</v>
      </c>
      <c r="D74" s="26" t="s">
        <v>19</v>
      </c>
      <c r="E74" s="26" t="s">
        <v>69</v>
      </c>
      <c r="F74" s="26" t="s">
        <v>39</v>
      </c>
      <c r="G74" s="27">
        <v>622.9</v>
      </c>
      <c r="H74" s="27"/>
      <c r="I74" s="27"/>
      <c r="J74" s="21"/>
    </row>
    <row r="75" spans="1:10" ht="45.6" x14ac:dyDescent="0.4">
      <c r="A75" s="36" t="s">
        <v>42</v>
      </c>
      <c r="B75" s="31" t="s">
        <v>100</v>
      </c>
      <c r="C75" s="31" t="s">
        <v>63</v>
      </c>
      <c r="D75" s="31" t="s">
        <v>19</v>
      </c>
      <c r="E75" s="31" t="s">
        <v>101</v>
      </c>
      <c r="F75" s="31" t="s">
        <v>41</v>
      </c>
      <c r="G75" s="32">
        <v>6.1</v>
      </c>
      <c r="H75" s="32"/>
      <c r="I75" s="32"/>
      <c r="J75" s="21"/>
    </row>
    <row r="76" spans="1:10" ht="45.6" x14ac:dyDescent="0.4">
      <c r="A76" s="22" t="s">
        <v>71</v>
      </c>
      <c r="B76" s="23" t="s">
        <v>100</v>
      </c>
      <c r="C76" s="23" t="s">
        <v>8</v>
      </c>
      <c r="D76" s="23"/>
      <c r="E76" s="23"/>
      <c r="F76" s="23"/>
      <c r="G76" s="24">
        <f>G77</f>
        <v>76.3</v>
      </c>
      <c r="H76" s="24">
        <f t="shared" ref="H76:I80" si="17">H77</f>
        <v>76.3</v>
      </c>
      <c r="I76" s="24">
        <f t="shared" si="17"/>
        <v>76.3</v>
      </c>
      <c r="J76" s="21"/>
    </row>
    <row r="77" spans="1:10" ht="68.400000000000006" x14ac:dyDescent="0.4">
      <c r="A77" s="22" t="s">
        <v>72</v>
      </c>
      <c r="B77" s="23" t="s">
        <v>100</v>
      </c>
      <c r="C77" s="23" t="s">
        <v>8</v>
      </c>
      <c r="D77" s="23" t="s">
        <v>21</v>
      </c>
      <c r="E77" s="23"/>
      <c r="F77" s="23"/>
      <c r="G77" s="24">
        <f>G78</f>
        <v>76.3</v>
      </c>
      <c r="H77" s="24">
        <f t="shared" si="17"/>
        <v>76.3</v>
      </c>
      <c r="I77" s="24">
        <f t="shared" si="17"/>
        <v>76.3</v>
      </c>
      <c r="J77" s="21"/>
    </row>
    <row r="78" spans="1:10" ht="45.6" x14ac:dyDescent="0.4">
      <c r="A78" s="22" t="s">
        <v>24</v>
      </c>
      <c r="B78" s="23" t="s">
        <v>100</v>
      </c>
      <c r="C78" s="23" t="s">
        <v>8</v>
      </c>
      <c r="D78" s="23" t="s">
        <v>21</v>
      </c>
      <c r="E78" s="23" t="s">
        <v>23</v>
      </c>
      <c r="F78" s="23"/>
      <c r="G78" s="24">
        <f>G79</f>
        <v>76.3</v>
      </c>
      <c r="H78" s="24">
        <f t="shared" si="17"/>
        <v>76.3</v>
      </c>
      <c r="I78" s="24">
        <f t="shared" si="17"/>
        <v>76.3</v>
      </c>
      <c r="J78" s="21"/>
    </row>
    <row r="79" spans="1:10" ht="91.2" x14ac:dyDescent="0.4">
      <c r="A79" s="22" t="s">
        <v>74</v>
      </c>
      <c r="B79" s="23" t="s">
        <v>100</v>
      </c>
      <c r="C79" s="23" t="s">
        <v>8</v>
      </c>
      <c r="D79" s="23" t="s">
        <v>21</v>
      </c>
      <c r="E79" s="23" t="s">
        <v>73</v>
      </c>
      <c r="F79" s="23"/>
      <c r="G79" s="24">
        <f>G80</f>
        <v>76.3</v>
      </c>
      <c r="H79" s="24">
        <f t="shared" si="17"/>
        <v>76.3</v>
      </c>
      <c r="I79" s="24">
        <f t="shared" si="17"/>
        <v>76.3</v>
      </c>
      <c r="J79" s="21"/>
    </row>
    <row r="80" spans="1:10" ht="114" x14ac:dyDescent="0.4">
      <c r="A80" s="22" t="s">
        <v>76</v>
      </c>
      <c r="B80" s="23" t="s">
        <v>100</v>
      </c>
      <c r="C80" s="23" t="s">
        <v>8</v>
      </c>
      <c r="D80" s="23" t="s">
        <v>21</v>
      </c>
      <c r="E80" s="23" t="s">
        <v>75</v>
      </c>
      <c r="F80" s="23"/>
      <c r="G80" s="24">
        <f>G81</f>
        <v>76.3</v>
      </c>
      <c r="H80" s="24">
        <f t="shared" si="17"/>
        <v>76.3</v>
      </c>
      <c r="I80" s="24">
        <f t="shared" si="17"/>
        <v>76.3</v>
      </c>
      <c r="J80" s="21"/>
    </row>
    <row r="81" spans="1:10" ht="68.400000000000006" x14ac:dyDescent="0.4">
      <c r="A81" s="25" t="s">
        <v>78</v>
      </c>
      <c r="B81" s="26" t="s">
        <v>100</v>
      </c>
      <c r="C81" s="26" t="s">
        <v>8</v>
      </c>
      <c r="D81" s="26" t="s">
        <v>21</v>
      </c>
      <c r="E81" s="26" t="s">
        <v>75</v>
      </c>
      <c r="F81" s="26" t="s">
        <v>77</v>
      </c>
      <c r="G81" s="27">
        <v>76.3</v>
      </c>
      <c r="H81" s="27">
        <v>76.3</v>
      </c>
      <c r="I81" s="27">
        <v>76.3</v>
      </c>
      <c r="J81" s="21"/>
    </row>
    <row r="82" spans="1:10" ht="45.6" x14ac:dyDescent="0.4">
      <c r="A82" s="22" t="s">
        <v>79</v>
      </c>
      <c r="B82" s="23" t="s">
        <v>100</v>
      </c>
      <c r="C82" s="23" t="s">
        <v>9</v>
      </c>
      <c r="D82" s="23"/>
      <c r="E82" s="23"/>
      <c r="F82" s="23"/>
      <c r="G82" s="24">
        <f>G83</f>
        <v>561</v>
      </c>
      <c r="H82" s="24">
        <f t="shared" ref="H82:I85" si="18">H83</f>
        <v>138.30000000000001</v>
      </c>
      <c r="I82" s="24">
        <f t="shared" si="18"/>
        <v>138.30000000000001</v>
      </c>
      <c r="J82" s="21"/>
    </row>
    <row r="83" spans="1:10" ht="22.8" x14ac:dyDescent="0.4">
      <c r="A83" s="22" t="s">
        <v>80</v>
      </c>
      <c r="B83" s="23" t="s">
        <v>100</v>
      </c>
      <c r="C83" s="23" t="s">
        <v>9</v>
      </c>
      <c r="D83" s="23" t="s">
        <v>31</v>
      </c>
      <c r="E83" s="23"/>
      <c r="F83" s="23"/>
      <c r="G83" s="24">
        <f>G84</f>
        <v>561</v>
      </c>
      <c r="H83" s="24">
        <f t="shared" si="18"/>
        <v>138.30000000000001</v>
      </c>
      <c r="I83" s="24">
        <f t="shared" si="18"/>
        <v>138.30000000000001</v>
      </c>
      <c r="J83" s="21"/>
    </row>
    <row r="84" spans="1:10" ht="205.2" x14ac:dyDescent="0.4">
      <c r="A84" s="22" t="s">
        <v>99</v>
      </c>
      <c r="B84" s="23" t="s">
        <v>100</v>
      </c>
      <c r="C84" s="23" t="s">
        <v>9</v>
      </c>
      <c r="D84" s="23" t="s">
        <v>31</v>
      </c>
      <c r="E84" s="23" t="s">
        <v>81</v>
      </c>
      <c r="F84" s="23"/>
      <c r="G84" s="24">
        <f>G85</f>
        <v>561</v>
      </c>
      <c r="H84" s="24">
        <f t="shared" si="18"/>
        <v>138.30000000000001</v>
      </c>
      <c r="I84" s="24">
        <f t="shared" si="18"/>
        <v>138.30000000000001</v>
      </c>
      <c r="J84" s="21"/>
    </row>
    <row r="85" spans="1:10" ht="91.2" x14ac:dyDescent="0.4">
      <c r="A85" s="22" t="s">
        <v>68</v>
      </c>
      <c r="B85" s="23" t="s">
        <v>100</v>
      </c>
      <c r="C85" s="23" t="s">
        <v>9</v>
      </c>
      <c r="D85" s="23" t="s">
        <v>31</v>
      </c>
      <c r="E85" s="23" t="s">
        <v>82</v>
      </c>
      <c r="F85" s="23"/>
      <c r="G85" s="24">
        <f>G86</f>
        <v>561</v>
      </c>
      <c r="H85" s="24">
        <f t="shared" si="18"/>
        <v>138.30000000000001</v>
      </c>
      <c r="I85" s="24">
        <f t="shared" si="18"/>
        <v>138.30000000000001</v>
      </c>
      <c r="J85" s="21"/>
    </row>
    <row r="86" spans="1:10" ht="68.400000000000006" x14ac:dyDescent="0.4">
      <c r="A86" s="22" t="s">
        <v>84</v>
      </c>
      <c r="B86" s="23" t="s">
        <v>100</v>
      </c>
      <c r="C86" s="23" t="s">
        <v>9</v>
      </c>
      <c r="D86" s="23" t="s">
        <v>31</v>
      </c>
      <c r="E86" s="23" t="s">
        <v>83</v>
      </c>
      <c r="F86" s="23"/>
      <c r="G86" s="24">
        <f>G87+G88</f>
        <v>561</v>
      </c>
      <c r="H86" s="24">
        <f t="shared" ref="H86:I86" si="19">H87+H88</f>
        <v>138.30000000000001</v>
      </c>
      <c r="I86" s="24">
        <f t="shared" si="19"/>
        <v>138.30000000000001</v>
      </c>
      <c r="J86" s="21"/>
    </row>
    <row r="87" spans="1:10" ht="273.60000000000002" x14ac:dyDescent="0.4">
      <c r="A87" s="25" t="s">
        <v>30</v>
      </c>
      <c r="B87" s="26" t="s">
        <v>100</v>
      </c>
      <c r="C87" s="26" t="s">
        <v>9</v>
      </c>
      <c r="D87" s="26" t="s">
        <v>31</v>
      </c>
      <c r="E87" s="26" t="s">
        <v>83</v>
      </c>
      <c r="F87" s="26" t="s">
        <v>29</v>
      </c>
      <c r="G87" s="27">
        <v>345.8</v>
      </c>
      <c r="H87" s="27">
        <v>138.30000000000001</v>
      </c>
      <c r="I87" s="27">
        <v>138.30000000000001</v>
      </c>
      <c r="J87" s="21"/>
    </row>
    <row r="88" spans="1:10" ht="91.2" x14ac:dyDescent="0.4">
      <c r="A88" s="25" t="s">
        <v>40</v>
      </c>
      <c r="B88" s="26" t="s">
        <v>100</v>
      </c>
      <c r="C88" s="26" t="s">
        <v>9</v>
      </c>
      <c r="D88" s="26" t="s">
        <v>31</v>
      </c>
      <c r="E88" s="26" t="s">
        <v>83</v>
      </c>
      <c r="F88" s="26" t="s">
        <v>39</v>
      </c>
      <c r="G88" s="27">
        <v>215.2</v>
      </c>
      <c r="H88" s="27"/>
      <c r="I88" s="27"/>
      <c r="J88" s="21"/>
    </row>
    <row r="89" spans="1:10" ht="12.75" customHeight="1" x14ac:dyDescent="0.4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2.75" customHeight="1" x14ac:dyDescent="0.4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9.5" customHeight="1" x14ac:dyDescent="0.4">
      <c r="A91" s="37" t="s">
        <v>117</v>
      </c>
      <c r="B91" s="37"/>
      <c r="C91" s="37"/>
      <c r="D91" s="37"/>
      <c r="E91" s="37"/>
      <c r="F91" s="37"/>
      <c r="G91" s="37"/>
      <c r="H91" s="37"/>
      <c r="I91" s="37"/>
      <c r="J91" s="21"/>
    </row>
    <row r="92" spans="1:10" ht="21" customHeight="1" x14ac:dyDescent="0.4">
      <c r="A92" s="38" t="s">
        <v>116</v>
      </c>
      <c r="B92" s="38"/>
      <c r="C92" s="38"/>
      <c r="D92" s="38"/>
      <c r="E92" s="38"/>
      <c r="F92" s="38"/>
      <c r="G92" s="38"/>
      <c r="H92" s="38"/>
      <c r="I92" s="38"/>
      <c r="J92" s="21"/>
    </row>
    <row r="93" spans="1:10" ht="12.75" customHeight="1" x14ac:dyDescent="0.4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 customHeight="1" x14ac:dyDescent="0.35">
      <c r="A94" s="12"/>
      <c r="B94" s="12"/>
      <c r="C94" s="12"/>
      <c r="D94" s="12"/>
      <c r="E94" s="12"/>
      <c r="F94" s="12"/>
      <c r="G94" s="12"/>
      <c r="H94" s="12"/>
      <c r="I94" s="12"/>
    </row>
  </sheetData>
  <mergeCells count="15">
    <mergeCell ref="A91:I91"/>
    <mergeCell ref="A92:I92"/>
    <mergeCell ref="F1:I1"/>
    <mergeCell ref="B2:I2"/>
    <mergeCell ref="B3:I3"/>
    <mergeCell ref="A4:B4"/>
    <mergeCell ref="C4:I4"/>
    <mergeCell ref="E5:I5"/>
    <mergeCell ref="A11:A12"/>
    <mergeCell ref="B11:F11"/>
    <mergeCell ref="G11:G12"/>
    <mergeCell ref="H11:H12"/>
    <mergeCell ref="I11:I12"/>
    <mergeCell ref="A8:I8"/>
    <mergeCell ref="G10:I10"/>
  </mergeCells>
  <pageMargins left="0.98425196850393704" right="0.39370078740157483" top="0.39370078740157483" bottom="0.39370078740157483" header="0.19685039370078741" footer="0.19685039370078741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</vt:lpstr>
      <vt:lpstr>Ведомственная!BFT_Print_Titles</vt:lpstr>
      <vt:lpstr>Ведомственная!LAST_CELL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dc:description>POI HSSF rep:2.55.0.53</dc:description>
  <cp:lastModifiedBy>HP</cp:lastModifiedBy>
  <cp:lastPrinted>2023-12-26T09:15:38Z</cp:lastPrinted>
  <dcterms:created xsi:type="dcterms:W3CDTF">2022-11-14T03:22:37Z</dcterms:created>
  <dcterms:modified xsi:type="dcterms:W3CDTF">2024-01-12T04:00:57Z</dcterms:modified>
</cp:coreProperties>
</file>